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9C484F13-78BC-477D-96E8-E34C02849F60}" xr6:coauthVersionLast="36" xr6:coauthVersionMax="36" xr10:uidLastSave="{00000000-0000-0000-0000-000000000000}"/>
  <bookViews>
    <workbookView xWindow="0" yWindow="0" windowWidth="28800" windowHeight="1233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<sst xmlns="http://schemas.openxmlformats.org/spreadsheetml/2006/main" count="44" uniqueCount="44">
  <si>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</si>
  <si>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</si>
  <si>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</si>
  <si>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</si>
  <si>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</si>
  <si>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</si>
  <si>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</si>
  <si>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</si>
  <si>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</si>
  <si>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</si>
  <si>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</si>
  <si>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</si>
  <si>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</si>
  <si>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</si>
  <si>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</si>
  <si>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</si>
  <si>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</si>
  <si>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</si>
  <si>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</si>
  <si>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</si>
  <si>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</si>
  <si>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</si>
  <si>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</si>
  <si>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</si>
  <si>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</si>
  <si>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</si>
  <si>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</si>
  <si>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</si>
  <si>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</si>
  <si>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</si>
  <si>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</si>
  <si>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</si>
  <si>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</si>
  <si>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</si>
  <si>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</si>
  <si>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</si>
  <si>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</si>
  <si>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</si>
  <si>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</si>
  <si>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</si>
  <si>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</si>
  <si>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</si>
  <si>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</si>
  <si>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FUNCIONAL (FINALIDAD Y FUNCIÓN)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</si>
</sst>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1689100</xdr:colOff>
      <xdr:row>43</xdr:row>
      <xdr:rowOff>19050</xdr:rowOff>
    </xdr:from>
    <xdr:to>
      <xdr:col>6</xdr:col>
      <xdr:colOff>991615</xdr:colOff>
      <xdr:row>45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866"/>
        <a:stretch/>
      </xdr:blipFill>
      <xdr:spPr>
        <a:xfrm>
          <a:off x="1965325" y="6962775"/>
          <a:ext cx="725589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view="pageBreakPreview" zoomScale="130" zoomScaleNormal="100" zoomScaleSheetLayoutView="130" workbookViewId="0">
      <selection activeCell="A2" sqref="A2:B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146166043.15000001</v>
      </c>
      <c r="D6" s="5">
        <f t="shared" si="0"/>
        <v>7119246.2600000007</v>
      </c>
      <c r="E6" s="5">
        <f t="shared" si="0"/>
        <v>153285289.41</v>
      </c>
      <c r="F6" s="5">
        <f t="shared" si="0"/>
        <v>60409413.110000007</v>
      </c>
      <c r="G6" s="5">
        <f t="shared" si="0"/>
        <v>59951564.880000003</v>
      </c>
      <c r="H6" s="5">
        <f t="shared" si="0"/>
        <v>92875876.299999997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1173651.52</v>
      </c>
      <c r="D8" s="5">
        <v>-17830.560000000001</v>
      </c>
      <c r="E8" s="5">
        <f t="shared" ref="E8:E14" si="1">C8+D8</f>
        <v>1155820.96</v>
      </c>
      <c r="F8" s="5">
        <v>356550.77</v>
      </c>
      <c r="G8" s="5">
        <v>356550.77</v>
      </c>
      <c r="H8" s="5">
        <f t="shared" ref="H8:H14" si="2">E8-F8</f>
        <v>799270.19</v>
      </c>
    </row>
    <row r="9" spans="1:8" x14ac:dyDescent="0.2">
      <c r="A9" s="8"/>
      <c r="B9" s="12" t="s">
        <v>22</v>
      </c>
      <c r="C9" s="5">
        <v>59358869.219999999</v>
      </c>
      <c r="D9" s="5">
        <v>6296760.7800000003</v>
      </c>
      <c r="E9" s="5">
        <f t="shared" si="1"/>
        <v>65655630</v>
      </c>
      <c r="F9" s="5">
        <v>28177940.98</v>
      </c>
      <c r="G9" s="5">
        <v>27798902.870000001</v>
      </c>
      <c r="H9" s="5">
        <f t="shared" si="2"/>
        <v>37477689.019999996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7921228.4699999997</v>
      </c>
      <c r="D11" s="5">
        <v>185603.1</v>
      </c>
      <c r="E11" s="5">
        <f t="shared" si="1"/>
        <v>8106831.5699999994</v>
      </c>
      <c r="F11" s="5">
        <v>2162322.36</v>
      </c>
      <c r="G11" s="5">
        <v>2151913.12</v>
      </c>
      <c r="H11" s="5">
        <f t="shared" si="2"/>
        <v>5944509.209999999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66722320.090000004</v>
      </c>
      <c r="D13" s="5">
        <v>47568.78</v>
      </c>
      <c r="E13" s="5">
        <f t="shared" si="1"/>
        <v>66769888.870000005</v>
      </c>
      <c r="F13" s="5">
        <v>24465526.260000002</v>
      </c>
      <c r="G13" s="5">
        <v>24398868.719999999</v>
      </c>
      <c r="H13" s="5">
        <f t="shared" si="2"/>
        <v>42304362.609999999</v>
      </c>
    </row>
    <row r="14" spans="1:8" x14ac:dyDescent="0.2">
      <c r="A14" s="8"/>
      <c r="B14" s="12" t="s">
        <v>8</v>
      </c>
      <c r="C14" s="5">
        <v>10989973.85</v>
      </c>
      <c r="D14" s="5">
        <v>607144.16</v>
      </c>
      <c r="E14" s="5">
        <f t="shared" si="1"/>
        <v>11597118.01</v>
      </c>
      <c r="F14" s="5">
        <v>5247072.74</v>
      </c>
      <c r="G14" s="5">
        <v>5245329.4000000004</v>
      </c>
      <c r="H14" s="5">
        <f t="shared" si="2"/>
        <v>6350045.2699999996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251595883.24000001</v>
      </c>
      <c r="D16" s="5">
        <f t="shared" si="3"/>
        <v>62840978.940000005</v>
      </c>
      <c r="E16" s="5">
        <f t="shared" si="3"/>
        <v>314436862.18000007</v>
      </c>
      <c r="F16" s="5">
        <f t="shared" si="3"/>
        <v>147952608.27000001</v>
      </c>
      <c r="G16" s="5">
        <f t="shared" si="3"/>
        <v>147418676.44000003</v>
      </c>
      <c r="H16" s="5">
        <f t="shared" si="3"/>
        <v>166484253.91</v>
      </c>
    </row>
    <row r="17" spans="1:8" x14ac:dyDescent="0.2">
      <c r="A17" s="8"/>
      <c r="B17" s="12" t="s">
        <v>24</v>
      </c>
      <c r="C17" s="5">
        <v>5277133.22</v>
      </c>
      <c r="D17" s="5">
        <v>-36969.120000000003</v>
      </c>
      <c r="E17" s="5">
        <f>C17+D17</f>
        <v>5240164.0999999996</v>
      </c>
      <c r="F17" s="5">
        <v>2357113.9700000002</v>
      </c>
      <c r="G17" s="5">
        <v>2354141.52</v>
      </c>
      <c r="H17" s="5">
        <f t="shared" ref="H17:H23" si="4">E17-F17</f>
        <v>2883050.1299999994</v>
      </c>
    </row>
    <row r="18" spans="1:8" x14ac:dyDescent="0.2">
      <c r="A18" s="8"/>
      <c r="B18" s="12" t="s">
        <v>15</v>
      </c>
      <c r="C18" s="5">
        <v>233617407.84</v>
      </c>
      <c r="D18" s="5">
        <v>62949644.969999999</v>
      </c>
      <c r="E18" s="5">
        <f t="shared" ref="E18:E23" si="5">C18+D18</f>
        <v>296567052.81</v>
      </c>
      <c r="F18" s="5">
        <v>141022993.63</v>
      </c>
      <c r="G18" s="5">
        <v>140564737.38999999</v>
      </c>
      <c r="H18" s="5">
        <f t="shared" si="4"/>
        <v>155544059.18000001</v>
      </c>
    </row>
    <row r="19" spans="1:8" x14ac:dyDescent="0.2">
      <c r="A19" s="8"/>
      <c r="B19" s="12" t="s">
        <v>10</v>
      </c>
      <c r="C19" s="5">
        <v>1106503.69</v>
      </c>
      <c r="D19" s="5">
        <v>90000</v>
      </c>
      <c r="E19" s="5">
        <f t="shared" si="5"/>
        <v>1196503.69</v>
      </c>
      <c r="F19" s="5">
        <v>361060.34</v>
      </c>
      <c r="G19" s="5">
        <v>335212.79999999999</v>
      </c>
      <c r="H19" s="5">
        <f t="shared" si="4"/>
        <v>835443.34999999986</v>
      </c>
    </row>
    <row r="20" spans="1:8" x14ac:dyDescent="0.2">
      <c r="A20" s="8"/>
      <c r="B20" s="12" t="s">
        <v>25</v>
      </c>
      <c r="C20" s="5">
        <v>6029344.7199999997</v>
      </c>
      <c r="D20" s="5">
        <v>270694.88</v>
      </c>
      <c r="E20" s="5">
        <f t="shared" si="5"/>
        <v>6300039.5999999996</v>
      </c>
      <c r="F20" s="5">
        <v>2250015.2799999998</v>
      </c>
      <c r="G20" s="5">
        <v>2203159.6800000002</v>
      </c>
      <c r="H20" s="5">
        <f t="shared" si="4"/>
        <v>4050024.32</v>
      </c>
    </row>
    <row r="21" spans="1:8" x14ac:dyDescent="0.2">
      <c r="A21" s="8"/>
      <c r="B21" s="12" t="s">
        <v>26</v>
      </c>
      <c r="C21" s="5">
        <v>5565493.7699999996</v>
      </c>
      <c r="D21" s="5">
        <v>-432391.79</v>
      </c>
      <c r="E21" s="5">
        <f t="shared" si="5"/>
        <v>5133101.9799999995</v>
      </c>
      <c r="F21" s="5">
        <v>1961425.05</v>
      </c>
      <c r="G21" s="5">
        <v>1961425.05</v>
      </c>
      <c r="H21" s="5">
        <f t="shared" si="4"/>
        <v>3171676.9299999997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11763412.789999999</v>
      </c>
      <c r="D25" s="5">
        <f t="shared" si="6"/>
        <v>-3544301.64</v>
      </c>
      <c r="E25" s="5">
        <f t="shared" si="6"/>
        <v>8219111.1499999985</v>
      </c>
      <c r="F25" s="5">
        <f t="shared" si="6"/>
        <v>2865992.01</v>
      </c>
      <c r="G25" s="5">
        <f t="shared" si="6"/>
        <v>2788474.23</v>
      </c>
      <c r="H25" s="5">
        <f t="shared" si="6"/>
        <v>5353119.1399999987</v>
      </c>
    </row>
    <row r="26" spans="1:8" x14ac:dyDescent="0.2">
      <c r="A26" s="8"/>
      <c r="B26" s="12" t="s">
        <v>16</v>
      </c>
      <c r="C26" s="5">
        <v>11763412.789999999</v>
      </c>
      <c r="D26" s="5">
        <v>-3544301.64</v>
      </c>
      <c r="E26" s="5">
        <f>C26+D26</f>
        <v>8219111.1499999985</v>
      </c>
      <c r="F26" s="5">
        <v>2865992.01</v>
      </c>
      <c r="G26" s="5">
        <v>2788474.23</v>
      </c>
      <c r="H26" s="5">
        <f t="shared" ref="H26:H34" si="7">E26-F26</f>
        <v>5353119.1399999987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409525339.18000001</v>
      </c>
      <c r="D42" s="6">
        <f t="shared" si="12"/>
        <v>66415923.560000002</v>
      </c>
      <c r="E42" s="6">
        <f t="shared" si="12"/>
        <v>475941262.74000001</v>
      </c>
      <c r="F42" s="6">
        <f t="shared" si="12"/>
        <v>211228013.39000002</v>
      </c>
      <c r="G42" s="6">
        <f t="shared" si="12"/>
        <v>210158715.55000001</v>
      </c>
      <c r="H42" s="6">
        <f t="shared" si="12"/>
        <v>264713249.34999996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2018-03-08T21:21:25Z</cp:lastPrinted>
  <dcterms:created xsi:type="dcterms:W3CDTF">2014-02-10T03:37:14Z</dcterms:created>
  <dcterms:modified xsi:type="dcterms:W3CDTF">2021-09-22T20:40:18Z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